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15" windowWidth="6060" windowHeight="6120" activeTab="1"/>
  </bookViews>
  <sheets>
    <sheet name="Données" sheetId="1" r:id="rId1"/>
    <sheet name="Graph pluvio" sheetId="2" r:id="rId2"/>
    <sheet name="Graph P-ETP" sheetId="3" r:id="rId3"/>
  </sheets>
  <definedNames/>
  <calcPr fullCalcOnLoad="1"/>
</workbook>
</file>

<file path=xl/sharedStrings.xml><?xml version="1.0" encoding="utf-8"?>
<sst xmlns="http://schemas.openxmlformats.org/spreadsheetml/2006/main" count="42" uniqueCount="18">
  <si>
    <t>Total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</si>
  <si>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</si>
  <si>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</si>
  <si>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</si>
  <si>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</si>
  <si>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</si>
  <si>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</si>
  <si>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</si>
  <si>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</si>
  <si>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</si>
  <si>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</si>
  <si>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</si>
  <si>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</si>
  <si>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ETP</t>
  </si>
  <si>
    <t>P-ETP</t>
  </si>
  <si>
    <t>P</t>
  </si>
  <si>
    <t>Moyenne 1941-2000</t>
  </si>
  <si>
    <t>Max 1941-2000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</si>
</sst>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yyyy"/>
    <numFmt numFmtId="173" formatCode="mmmm"/>
    <numFmt numFmtId="174" formatCode="0.0"/>
  </numFmts>
  <fonts count="9">
    <font>
      <sz val="10"/>
      <name val="Arial"/>
      <family val="0"/>
    </font>
    <font>
      <sz val="12"/>
      <name val="Arial"/>
      <family val="2"/>
    </font>
    <font>
      <b/>
      <sz val="18.25"/>
      <name val="Arial"/>
      <family val="2"/>
    </font>
    <font>
      <sz val="20.75"/>
      <name val="Arial"/>
      <family val="2"/>
    </font>
    <font>
      <sz val="25.25"/>
      <name val="Arial"/>
      <family val="2"/>
    </font>
    <font>
      <b/>
      <sz val="17.25"/>
      <name val="Arial"/>
      <family val="2"/>
    </font>
    <font>
      <b/>
      <sz val="14"/>
      <name val="Arial"/>
      <family val="2"/>
    </font>
    <font>
      <b/>
      <sz val="13.75"/>
      <name val="Arial"/>
      <family val="2"/>
    </font>
    <font>
      <b/>
      <sz val="17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PITHIVIERS LE VIEIL</a:t>
            </a:r>
          </a:p>
        </c:rich>
      </c:tx>
      <c:layout>
        <c:manualLayout>
          <c:xMode val="factor"/>
          <c:yMode val="factor"/>
          <c:x val="0.371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"/>
          <c:w val="0.9632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Données!$A$4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Données!$B$3:$M$3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Données!$B$4:$M$4</c:f>
              <c:numCache>
                <c:ptCount val="12"/>
                <c:pt idx="0">
                  <c:v>57.5</c:v>
                </c:pt>
                <c:pt idx="1">
                  <c:v>20.5</c:v>
                </c:pt>
                <c:pt idx="2">
                  <c:v>12</c:v>
                </c:pt>
                <c:pt idx="3">
                  <c:v>39</c:v>
                </c:pt>
                <c:pt idx="4">
                  <c:v>85</c:v>
                </c:pt>
                <c:pt idx="5">
                  <c:v>48.5</c:v>
                </c:pt>
                <c:pt idx="6">
                  <c:v>29.5</c:v>
                </c:pt>
                <c:pt idx="7">
                  <c:v>21.5</c:v>
                </c:pt>
                <c:pt idx="8">
                  <c:v>17.5</c:v>
                </c:pt>
                <c:pt idx="9">
                  <c:v>54</c:v>
                </c:pt>
                <c:pt idx="10">
                  <c:v>69</c:v>
                </c:pt>
                <c:pt idx="11">
                  <c:v>39.5</c:v>
                </c:pt>
              </c:numCache>
            </c:numRef>
          </c:val>
        </c:ser>
        <c:ser>
          <c:idx val="2"/>
          <c:order val="1"/>
          <c:tx>
            <c:strRef>
              <c:f>Données!$A$5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Données!$B$3:$M$3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Données!$B$5:$M$5</c:f>
              <c:numCache>
                <c:ptCount val="12"/>
                <c:pt idx="0">
                  <c:v>86.5</c:v>
                </c:pt>
                <c:pt idx="1">
                  <c:v>7.5</c:v>
                </c:pt>
                <c:pt idx="2">
                  <c:v>21</c:v>
                </c:pt>
                <c:pt idx="3">
                  <c:v>72</c:v>
                </c:pt>
                <c:pt idx="4">
                  <c:v>36.5</c:v>
                </c:pt>
                <c:pt idx="5">
                  <c:v>11</c:v>
                </c:pt>
                <c:pt idx="6">
                  <c:v>31.5</c:v>
                </c:pt>
                <c:pt idx="7">
                  <c:v>94</c:v>
                </c:pt>
                <c:pt idx="8">
                  <c:v>7.5</c:v>
                </c:pt>
                <c:pt idx="9">
                  <c:v>119</c:v>
                </c:pt>
              </c:numCache>
            </c:numRef>
          </c:val>
        </c:ser>
        <c:axId val="12562982"/>
        <c:axId val="45957975"/>
      </c:barChart>
      <c:lineChart>
        <c:grouping val="standard"/>
        <c:varyColors val="0"/>
        <c:ser>
          <c:idx val="4"/>
          <c:order val="2"/>
          <c:tx>
            <c:strRef>
              <c:f>Données!$A$6</c:f>
              <c:strCache>
                <c:ptCount val="1"/>
                <c:pt idx="0">
                  <c:v>Moyenne 1941-2000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Données!$B$3:$M$3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Données!$B$6:$M$6</c:f>
              <c:numCache>
                <c:ptCount val="12"/>
                <c:pt idx="0">
                  <c:v>45.665</c:v>
                </c:pt>
                <c:pt idx="1">
                  <c:v>39.613333333333344</c:v>
                </c:pt>
                <c:pt idx="2">
                  <c:v>38.84833333333334</c:v>
                </c:pt>
                <c:pt idx="3">
                  <c:v>40.035</c:v>
                </c:pt>
                <c:pt idx="4">
                  <c:v>52.888333333333335</c:v>
                </c:pt>
                <c:pt idx="5">
                  <c:v>44.70666666666668</c:v>
                </c:pt>
                <c:pt idx="6">
                  <c:v>45.81666666666668</c:v>
                </c:pt>
                <c:pt idx="7">
                  <c:v>44.12166666666668</c:v>
                </c:pt>
                <c:pt idx="8">
                  <c:v>50.77</c:v>
                </c:pt>
                <c:pt idx="9">
                  <c:v>49.445</c:v>
                </c:pt>
                <c:pt idx="10">
                  <c:v>48.18166666666665</c:v>
                </c:pt>
                <c:pt idx="11">
                  <c:v>47.468333333333334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Données!$A$7</c:f>
              <c:strCache>
                <c:ptCount val="1"/>
                <c:pt idx="0">
                  <c:v>Max 1941-2000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Données!$B$3:$M$3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Données!$B$7:$M$7</c:f>
              <c:numCache>
                <c:ptCount val="12"/>
                <c:pt idx="0">
                  <c:v>110.4</c:v>
                </c:pt>
                <c:pt idx="1">
                  <c:v>109.3</c:v>
                </c:pt>
                <c:pt idx="2">
                  <c:v>100.2</c:v>
                </c:pt>
                <c:pt idx="3">
                  <c:v>126.9</c:v>
                </c:pt>
                <c:pt idx="4">
                  <c:v>147.4</c:v>
                </c:pt>
                <c:pt idx="5">
                  <c:v>103.9</c:v>
                </c:pt>
                <c:pt idx="6">
                  <c:v>128.3</c:v>
                </c:pt>
                <c:pt idx="7">
                  <c:v>103.2</c:v>
                </c:pt>
                <c:pt idx="8">
                  <c:v>163.8</c:v>
                </c:pt>
                <c:pt idx="9">
                  <c:v>125.6</c:v>
                </c:pt>
                <c:pt idx="10">
                  <c:v>98.2</c:v>
                </c:pt>
                <c:pt idx="11">
                  <c:v>105.6</c:v>
                </c:pt>
              </c:numCache>
            </c:numRef>
          </c:val>
          <c:smooth val="1"/>
        </c:ser>
        <c:axId val="12562982"/>
        <c:axId val="45957975"/>
      </c:lineChart>
      <c:catAx>
        <c:axId val="125629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5957975"/>
        <c:crosses val="autoZero"/>
        <c:auto val="1"/>
        <c:lblOffset val="100"/>
        <c:noMultiLvlLbl val="0"/>
      </c:catAx>
      <c:valAx>
        <c:axId val="45957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Pluies en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25629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03525"/>
          <c:w val="0.24525"/>
          <c:h val="0.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Pithiviers le Vieil</a:t>
            </a:r>
          </a:p>
        </c:rich>
      </c:tx>
      <c:layout>
        <c:manualLayout>
          <c:xMode val="factor"/>
          <c:yMode val="factor"/>
          <c:x val="-0.3205"/>
          <c:y val="0.85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"/>
          <c:w val="0.969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Données!$A$17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Données!$B$16:$M$16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Données!$B$17:$M$17</c:f>
              <c:numCache>
                <c:ptCount val="12"/>
                <c:pt idx="0">
                  <c:v>52.730000000000004</c:v>
                </c:pt>
                <c:pt idx="1">
                  <c:v>0.8299999999999983</c:v>
                </c:pt>
                <c:pt idx="2">
                  <c:v>-52.739999999999995</c:v>
                </c:pt>
                <c:pt idx="3">
                  <c:v>-59.58</c:v>
                </c:pt>
                <c:pt idx="4">
                  <c:v>-22.120000000000005</c:v>
                </c:pt>
                <c:pt idx="5">
                  <c:v>-91.77000000000001</c:v>
                </c:pt>
                <c:pt idx="6">
                  <c:v>-119.71000000000001</c:v>
                </c:pt>
                <c:pt idx="7">
                  <c:v>-132.06</c:v>
                </c:pt>
                <c:pt idx="8">
                  <c:v>-65.94</c:v>
                </c:pt>
                <c:pt idx="9">
                  <c:v>13.07</c:v>
                </c:pt>
                <c:pt idx="10">
                  <c:v>59.24</c:v>
                </c:pt>
                <c:pt idx="11">
                  <c:v>32.9</c:v>
                </c:pt>
              </c:numCache>
            </c:numRef>
          </c:val>
        </c:ser>
        <c:ser>
          <c:idx val="1"/>
          <c:order val="1"/>
          <c:tx>
            <c:strRef>
              <c:f>Données!$A$18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Données!$B$16:$M$16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Données!$B$18:$M$18</c:f>
              <c:numCache>
                <c:ptCount val="12"/>
                <c:pt idx="0">
                  <c:v>75.4</c:v>
                </c:pt>
                <c:pt idx="1">
                  <c:v>-21.8</c:v>
                </c:pt>
                <c:pt idx="2">
                  <c:v>-35.7</c:v>
                </c:pt>
                <c:pt idx="3">
                  <c:v>-10.299999999999997</c:v>
                </c:pt>
                <c:pt idx="4">
                  <c:v>-67.8</c:v>
                </c:pt>
                <c:pt idx="5">
                  <c:v>-120.19999999999999</c:v>
                </c:pt>
                <c:pt idx="6">
                  <c:v>-99.19999999999999</c:v>
                </c:pt>
                <c:pt idx="7">
                  <c:v>-23.400000000000006</c:v>
                </c:pt>
                <c:pt idx="8">
                  <c:v>-87.3</c:v>
                </c:pt>
                <c:pt idx="9">
                  <c:v>76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968592"/>
        <c:axId val="31608465"/>
      </c:barChart>
      <c:catAx>
        <c:axId val="1096859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1375" b="1" i="0" u="none" baseline="0">
                <a:latin typeface="Arial"/>
                <a:ea typeface="Arial"/>
                <a:cs typeface="Arial"/>
              </a:defRPr>
            </a:pPr>
          </a:p>
        </c:txPr>
        <c:crossAx val="31608465"/>
        <c:crosses val="autoZero"/>
        <c:auto val="1"/>
        <c:lblOffset val="100"/>
        <c:noMultiLvlLbl val="0"/>
      </c:catAx>
      <c:valAx>
        <c:axId val="31608465"/>
        <c:scaling>
          <c:orientation val="minMax"/>
          <c:max val="140"/>
          <c:min val="-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Pluies - ETP  en mm</a:t>
                </a:r>
              </a:p>
            </c:rich>
          </c:tx>
          <c:layout>
            <c:manualLayout>
              <c:xMode val="factor"/>
              <c:yMode val="factor"/>
              <c:x val="-0.05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1" i="0" u="none" baseline="0">
                <a:latin typeface="Arial"/>
                <a:ea typeface="Arial"/>
                <a:cs typeface="Arial"/>
              </a:defRPr>
            </a:pPr>
          </a:p>
        </c:txPr>
        <c:crossAx val="1096859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25"/>
          <c:y val="0.84825"/>
          <c:w val="0.12925"/>
          <c:h val="0.0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300" verticalDpi="300" orientation="landscape" paperSize="9"/>
  <headerFooter>
    <oddFooter>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562725"/>
    <xdr:graphicFrame>
      <xdr:nvGraphicFramePr>
        <xdr:cNvPr id="1" name="Chart 1"/>
        <xdr:cNvGraphicFramePr/>
      </xdr:nvGraphicFramePr>
      <xdr:xfrm>
        <a:off x="0" y="0"/>
        <a:ext cx="109347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562725"/>
    <xdr:graphicFrame>
      <xdr:nvGraphicFramePr>
        <xdr:cNvPr id="1" name="Shape 1025"/>
        <xdr:cNvGraphicFramePr/>
      </xdr:nvGraphicFramePr>
      <xdr:xfrm>
        <a:off x="0" y="0"/>
        <a:ext cx="109347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L25" sqref="L25"/>
    </sheetView>
  </sheetViews>
  <sheetFormatPr defaultColWidth="11.421875" defaultRowHeight="12.75"/>
  <cols>
    <col min="1" max="1" width="20.57421875" style="0" customWidth="1"/>
    <col min="2" max="13" width="10.7109375" style="0" customWidth="1"/>
    <col min="14" max="14" width="9.00390625" style="0" customWidth="1"/>
  </cols>
  <sheetData>
    <row r="1" spans="1:1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0</v>
      </c>
    </row>
    <row r="4" spans="1:14" ht="12.75">
      <c r="A4" s="2">
        <v>2003</v>
      </c>
      <c r="B4" s="1">
        <v>57.5</v>
      </c>
      <c r="C4" s="1">
        <v>20.5</v>
      </c>
      <c r="D4" s="4">
        <v>12</v>
      </c>
      <c r="E4" s="4">
        <v>39</v>
      </c>
      <c r="F4" s="4">
        <v>85</v>
      </c>
      <c r="G4" s="4">
        <v>48.5</v>
      </c>
      <c r="H4" s="4">
        <v>29.5</v>
      </c>
      <c r="I4" s="4">
        <v>21.5</v>
      </c>
      <c r="J4" s="4">
        <v>17.5</v>
      </c>
      <c r="K4" s="4">
        <v>54</v>
      </c>
      <c r="L4" s="4">
        <v>69</v>
      </c>
      <c r="M4" s="4">
        <v>39.5</v>
      </c>
      <c r="N4" s="6">
        <f>SUM(B4:M4)</f>
        <v>493.5</v>
      </c>
    </row>
    <row r="5" spans="1:14" ht="12.75">
      <c r="A5" s="5">
        <v>2004</v>
      </c>
      <c r="B5" s="1">
        <v>86.5</v>
      </c>
      <c r="C5" s="1">
        <v>7.5</v>
      </c>
      <c r="D5" s="4">
        <v>21</v>
      </c>
      <c r="E5" s="4">
        <v>72</v>
      </c>
      <c r="F5" s="4">
        <v>36.5</v>
      </c>
      <c r="G5" s="4">
        <v>11</v>
      </c>
      <c r="H5" s="4">
        <v>31.5</v>
      </c>
      <c r="I5" s="4">
        <v>94</v>
      </c>
      <c r="J5" s="4">
        <v>7.5</v>
      </c>
      <c r="K5" s="4">
        <v>119</v>
      </c>
      <c r="L5" s="4"/>
      <c r="M5" s="4"/>
      <c r="N5" s="6">
        <f>SUM(B5:M5)</f>
        <v>486.5</v>
      </c>
    </row>
    <row r="6" spans="1:14" ht="12.75">
      <c r="A6" s="2" t="s">
        <v>16</v>
      </c>
      <c r="B6" s="6">
        <v>45.665</v>
      </c>
      <c r="C6" s="6">
        <v>39.613333333333344</v>
      </c>
      <c r="D6" s="6">
        <v>38.84833333333334</v>
      </c>
      <c r="E6" s="6">
        <v>40.035</v>
      </c>
      <c r="F6" s="6">
        <v>52.888333333333335</v>
      </c>
      <c r="G6" s="6">
        <v>44.70666666666668</v>
      </c>
      <c r="H6" s="6">
        <v>45.81666666666668</v>
      </c>
      <c r="I6" s="6">
        <v>44.12166666666668</v>
      </c>
      <c r="J6" s="6">
        <v>50.77</v>
      </c>
      <c r="K6" s="6">
        <v>49.445</v>
      </c>
      <c r="L6" s="6">
        <v>48.18166666666665</v>
      </c>
      <c r="M6" s="6">
        <v>47.468333333333334</v>
      </c>
      <c r="N6" s="6">
        <f>SUM(B6:M6)</f>
        <v>547.56</v>
      </c>
    </row>
    <row r="7" spans="1:14" ht="12.75">
      <c r="A7" s="2" t="s">
        <v>17</v>
      </c>
      <c r="B7" s="1">
        <v>110.4</v>
      </c>
      <c r="C7" s="1">
        <v>109.3</v>
      </c>
      <c r="D7" s="1">
        <v>100.2</v>
      </c>
      <c r="E7" s="1">
        <v>126.9</v>
      </c>
      <c r="F7" s="1">
        <v>147.4</v>
      </c>
      <c r="G7" s="1">
        <v>103.9</v>
      </c>
      <c r="H7" s="1">
        <v>128.3</v>
      </c>
      <c r="I7" s="1">
        <v>103.2</v>
      </c>
      <c r="J7" s="1">
        <v>163.8</v>
      </c>
      <c r="K7" s="1">
        <v>125.6</v>
      </c>
      <c r="L7" s="1">
        <v>98.2</v>
      </c>
      <c r="M7" s="1">
        <v>105.6</v>
      </c>
      <c r="N7" s="1"/>
    </row>
    <row r="10" ht="12.75">
      <c r="A10" t="s">
        <v>13</v>
      </c>
    </row>
    <row r="11" spans="1:14" ht="12.75">
      <c r="A11" s="2"/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  <c r="L11" s="2" t="s">
        <v>11</v>
      </c>
      <c r="M11" s="2" t="s">
        <v>12</v>
      </c>
      <c r="N11" s="2"/>
    </row>
    <row r="12" spans="1:14" ht="12.75">
      <c r="A12" s="2">
        <v>2003</v>
      </c>
      <c r="B12" s="1">
        <v>4.77</v>
      </c>
      <c r="C12" s="1">
        <v>19.67</v>
      </c>
      <c r="D12" s="4">
        <v>64.74</v>
      </c>
      <c r="E12" s="4">
        <v>98.58</v>
      </c>
      <c r="F12" s="4">
        <v>107.12</v>
      </c>
      <c r="G12" s="4">
        <v>140.27</v>
      </c>
      <c r="H12" s="4">
        <v>149.21</v>
      </c>
      <c r="I12" s="4">
        <v>153.56</v>
      </c>
      <c r="J12" s="4">
        <v>83.44</v>
      </c>
      <c r="K12" s="4">
        <v>40.93</v>
      </c>
      <c r="L12" s="4">
        <v>9.76</v>
      </c>
      <c r="M12" s="4">
        <v>6.6</v>
      </c>
      <c r="N12" s="1"/>
    </row>
    <row r="13" spans="1:14" ht="12.75">
      <c r="A13" s="5">
        <v>2004</v>
      </c>
      <c r="B13" s="1">
        <v>11.1</v>
      </c>
      <c r="C13" s="1">
        <v>29.3</v>
      </c>
      <c r="D13" s="4">
        <v>56.7</v>
      </c>
      <c r="E13" s="4">
        <v>82.3</v>
      </c>
      <c r="F13" s="4">
        <v>104.3</v>
      </c>
      <c r="G13" s="4">
        <v>131.2</v>
      </c>
      <c r="H13" s="4">
        <v>130.7</v>
      </c>
      <c r="I13" s="4">
        <v>117.4</v>
      </c>
      <c r="J13" s="4">
        <v>94.8</v>
      </c>
      <c r="K13" s="4">
        <v>43</v>
      </c>
      <c r="L13" s="4"/>
      <c r="M13" s="4"/>
      <c r="N13" s="1"/>
    </row>
    <row r="15" ht="12.75">
      <c r="A15" t="s">
        <v>14</v>
      </c>
    </row>
    <row r="16" spans="1:14" ht="12.75">
      <c r="A16" s="2"/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  <c r="I16" s="2" t="s">
        <v>8</v>
      </c>
      <c r="J16" s="2" t="s">
        <v>9</v>
      </c>
      <c r="K16" s="2" t="s">
        <v>10</v>
      </c>
      <c r="L16" s="2" t="s">
        <v>11</v>
      </c>
      <c r="M16" s="2" t="s">
        <v>12</v>
      </c>
      <c r="N16" s="2"/>
    </row>
    <row r="17" spans="1:14" ht="12.75">
      <c r="A17" s="2">
        <v>2003</v>
      </c>
      <c r="B17" s="1">
        <f>B4-B12</f>
        <v>52.730000000000004</v>
      </c>
      <c r="C17" s="1">
        <f aca="true" t="shared" si="0" ref="C17:M17">C4-C12</f>
        <v>0.8299999999999983</v>
      </c>
      <c r="D17" s="1">
        <f t="shared" si="0"/>
        <v>-52.739999999999995</v>
      </c>
      <c r="E17" s="1">
        <f t="shared" si="0"/>
        <v>-59.58</v>
      </c>
      <c r="F17" s="1">
        <f t="shared" si="0"/>
        <v>-22.120000000000005</v>
      </c>
      <c r="G17" s="1">
        <f t="shared" si="0"/>
        <v>-91.77000000000001</v>
      </c>
      <c r="H17" s="1">
        <f t="shared" si="0"/>
        <v>-119.71000000000001</v>
      </c>
      <c r="I17" s="1">
        <f t="shared" si="0"/>
        <v>-132.06</v>
      </c>
      <c r="J17" s="1">
        <f t="shared" si="0"/>
        <v>-65.94</v>
      </c>
      <c r="K17" s="1">
        <f t="shared" si="0"/>
        <v>13.07</v>
      </c>
      <c r="L17" s="1">
        <f t="shared" si="0"/>
        <v>59.24</v>
      </c>
      <c r="M17" s="1">
        <f t="shared" si="0"/>
        <v>32.9</v>
      </c>
      <c r="N17" s="1"/>
    </row>
    <row r="18" spans="1:14" ht="12.75">
      <c r="A18" s="5">
        <v>2004</v>
      </c>
      <c r="B18" s="1">
        <f>B5-B13</f>
        <v>75.4</v>
      </c>
      <c r="C18" s="1">
        <f aca="true" t="shared" si="1" ref="C18:M18">C5-C13</f>
        <v>-21.8</v>
      </c>
      <c r="D18" s="1">
        <f t="shared" si="1"/>
        <v>-35.7</v>
      </c>
      <c r="E18" s="1">
        <f t="shared" si="1"/>
        <v>-10.299999999999997</v>
      </c>
      <c r="F18" s="1">
        <f t="shared" si="1"/>
        <v>-67.8</v>
      </c>
      <c r="G18" s="1">
        <f t="shared" si="1"/>
        <v>-120.19999999999999</v>
      </c>
      <c r="H18" s="1">
        <f t="shared" si="1"/>
        <v>-99.19999999999999</v>
      </c>
      <c r="I18" s="1">
        <f t="shared" si="1"/>
        <v>-23.400000000000006</v>
      </c>
      <c r="J18" s="1">
        <f t="shared" si="1"/>
        <v>-87.3</v>
      </c>
      <c r="K18" s="1">
        <f t="shared" si="1"/>
        <v>76</v>
      </c>
      <c r="L18" s="1">
        <f t="shared" si="1"/>
        <v>0</v>
      </c>
      <c r="M18" s="1">
        <f t="shared" si="1"/>
        <v>0</v>
      </c>
      <c r="N18" s="1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Chambre Agriculture Loiret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CA45</dc:creator>
  <cp:keywords/>
  <dc:description/>
  <cp:lastModifiedBy>CA45 - N. Galin</cp:lastModifiedBy>
  <cp:lastPrinted>2004-11-16T14:40:55Z</cp:lastPrinted>
  <dcterms:created xsi:type="dcterms:W3CDTF">2001-10-18T09:02:03Z</dcterms:created>
  <dcterms:modified xsi:type="dcterms:W3CDTF">2004-11-16T14:45:19Z</dcterms:modified>
  <cp:category/>
  <cp:version/>
  <cp:contentType/>
  <cp:contentStatus/>
</cp:coreProperties>
</file>